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униципальное имущество\"/>
    </mc:Choice>
  </mc:AlternateContent>
  <bookViews>
    <workbookView xWindow="-120" yWindow="-120" windowWidth="29040" windowHeight="15840" activeTab="1"/>
  </bookViews>
  <sheets>
    <sheet name="Основные средства" sheetId="1" r:id="rId1"/>
    <sheet name="Казна" sheetId="2" r:id="rId2"/>
  </sheets>
  <calcPr calcId="162913" refMode="R1C1"/>
</workbook>
</file>

<file path=xl/calcChain.xml><?xml version="1.0" encoding="utf-8"?>
<calcChain xmlns="http://schemas.openxmlformats.org/spreadsheetml/2006/main">
  <c r="J12" i="2" l="1"/>
  <c r="J25" i="2" s="1"/>
  <c r="T39" i="1" l="1"/>
  <c r="T12" i="1"/>
  <c r="T17" i="1" l="1"/>
  <c r="T34" i="1"/>
  <c r="T33" i="1" s="1"/>
  <c r="T10" i="1"/>
</calcChain>
</file>

<file path=xl/sharedStrings.xml><?xml version="1.0" encoding="utf-8"?>
<sst xmlns="http://schemas.openxmlformats.org/spreadsheetml/2006/main" count="277" uniqueCount="173">
  <si>
    <t>ЦМО.Сотрудник</t>
  </si>
  <si>
    <t>№ п/п</t>
  </si>
  <si>
    <t>Основное средство</t>
  </si>
  <si>
    <t>Инвентарный номер</t>
  </si>
  <si>
    <t>Износ, %</t>
  </si>
  <si>
    <t>101.11, Жилые помещения – недвижимое имущество учреждения</t>
  </si>
  <si>
    <t>1</t>
  </si>
  <si>
    <t>01040000000000000</t>
  </si>
  <si>
    <t>3</t>
  </si>
  <si>
    <t>Общежитие</t>
  </si>
  <si>
    <t>4</t>
  </si>
  <si>
    <t>Квартира №16  ул. Молодежная д 6</t>
  </si>
  <si>
    <t>07170000000012</t>
  </si>
  <si>
    <t>101.12, Нежилые помещения (здания и сооружения) – недвижимое имущество учреждения</t>
  </si>
  <si>
    <t>6</t>
  </si>
  <si>
    <t xml:space="preserve"> Отчисные сооружения водопровода</t>
  </si>
  <si>
    <t>03124527371003</t>
  </si>
  <si>
    <t>7</t>
  </si>
  <si>
    <t xml:space="preserve"> канализационная насосная станция</t>
  </si>
  <si>
    <t>03124527372008</t>
  </si>
  <si>
    <t>8</t>
  </si>
  <si>
    <t>канализационные сети 5,1 км</t>
  </si>
  <si>
    <t>03124527372007</t>
  </si>
  <si>
    <t>9</t>
  </si>
  <si>
    <t>Водопровлдныесети ЦМТ</t>
  </si>
  <si>
    <t>03124527351004</t>
  </si>
  <si>
    <t>10</t>
  </si>
  <si>
    <t>Очисные сооружения канализации</t>
  </si>
  <si>
    <t>03124527375006</t>
  </si>
  <si>
    <t>11</t>
  </si>
  <si>
    <t>Памятник неизвестному солдату</t>
  </si>
  <si>
    <t>03120000000002</t>
  </si>
  <si>
    <t>12</t>
  </si>
  <si>
    <t>Памятник Ленину</t>
  </si>
  <si>
    <t>03120000000001</t>
  </si>
  <si>
    <t>13</t>
  </si>
  <si>
    <t>Здание администрации</t>
  </si>
  <si>
    <t>02 110000000  001</t>
  </si>
  <si>
    <t>14</t>
  </si>
  <si>
    <t>Здание бани-пекарни</t>
  </si>
  <si>
    <t>02 110000000004</t>
  </si>
  <si>
    <t>15</t>
  </si>
  <si>
    <t xml:space="preserve"> Здание магазина</t>
  </si>
  <si>
    <t>02 110000000 003</t>
  </si>
  <si>
    <t>16</t>
  </si>
  <si>
    <t>Здание Дома Культуры</t>
  </si>
  <si>
    <t>02 110000000 002</t>
  </si>
  <si>
    <t>17</t>
  </si>
  <si>
    <t>Дорожное асфальтовое покрытие</t>
  </si>
  <si>
    <t>18</t>
  </si>
  <si>
    <t>Водопроводные сети 4,1 км</t>
  </si>
  <si>
    <t>03124527351005</t>
  </si>
  <si>
    <t>19</t>
  </si>
  <si>
    <t xml:space="preserve"> Мемориальная плита</t>
  </si>
  <si>
    <t>1 101 12 000 114</t>
  </si>
  <si>
    <t>101.36, Инвентарь производственный и хозяйственный – иное движимое имущество учреждения</t>
  </si>
  <si>
    <t>95</t>
  </si>
  <si>
    <t xml:space="preserve"> Тренажерный комплекс с 8 тренажорами</t>
  </si>
  <si>
    <t>1 101 34 000 111</t>
  </si>
  <si>
    <t>96</t>
  </si>
  <si>
    <t xml:space="preserve"> Детский игровой комплекс 2024</t>
  </si>
  <si>
    <t>1 101 36 000 177</t>
  </si>
  <si>
    <t>-</t>
  </si>
  <si>
    <t>97</t>
  </si>
  <si>
    <t xml:space="preserve"> Детский игровой комплекс 2020</t>
  </si>
  <si>
    <t>1 101 36 000 112</t>
  </si>
  <si>
    <t>136</t>
  </si>
  <si>
    <t>Открытая многофункциональная спортивная площадка 2022</t>
  </si>
  <si>
    <t>1 101 36 000 000168</t>
  </si>
  <si>
    <t>Итого</t>
  </si>
  <si>
    <t>Адрес</t>
  </si>
  <si>
    <t>кадастровый номер</t>
  </si>
  <si>
    <t>назначение объекта</t>
  </si>
  <si>
    <t>сведения о земельном участке на котором расположен оъект</t>
  </si>
  <si>
    <t>сведения о стоимости оъекта (Балансовая стоимость)</t>
  </si>
  <si>
    <t>сведения о правообладателе объекта</t>
  </si>
  <si>
    <t>вид вещевого права</t>
  </si>
  <si>
    <t>сведения об основных характеристиках объекта</t>
  </si>
  <si>
    <t>сведения об установленных ограничениях (обременениях)</t>
  </si>
  <si>
    <t>Ударненское городское поселение</t>
  </si>
  <si>
    <t>жилые помещения</t>
  </si>
  <si>
    <t>пгт Ударный, ул. Комсомольская д 13</t>
  </si>
  <si>
    <t>Кадастровая стоимость объекта</t>
  </si>
  <si>
    <t>Муниципальная собственность</t>
  </si>
  <si>
    <t>пгт Ударный</t>
  </si>
  <si>
    <t>пгт Ударный, ул. Молодежная д 6</t>
  </si>
  <si>
    <t>б/н</t>
  </si>
  <si>
    <t>РЕЕСТР ИМУЩЕСТА Ударненского городского поселения</t>
  </si>
  <si>
    <t>нет</t>
  </si>
  <si>
    <t xml:space="preserve"> 09:02:0000000:15680</t>
  </si>
  <si>
    <t>15 625 037,44 </t>
  </si>
  <si>
    <t>3-х этажное, Площадь:  1151.5 кв.м.</t>
  </si>
  <si>
    <t xml:space="preserve"> 09:02:0000000:19024</t>
  </si>
  <si>
    <t xml:space="preserve"> 946 646,60 руб.</t>
  </si>
  <si>
    <t>3,2 кв.м</t>
  </si>
  <si>
    <t>Ударнеское городское поселение</t>
  </si>
  <si>
    <t>пгт.Ударный</t>
  </si>
  <si>
    <t>сооружение</t>
  </si>
  <si>
    <t>09:02:0310101:663</t>
  </si>
  <si>
    <t xml:space="preserve"> 77 800,03 руб.</t>
  </si>
  <si>
    <t xml:space="preserve"> 196 800,08 руб.</t>
  </si>
  <si>
    <t>09:02:0000000:15690</t>
  </si>
  <si>
    <t>608,3 кв.м      Этажность: 2</t>
  </si>
  <si>
    <t>09:02:0000000:15688</t>
  </si>
  <si>
    <t>641,5 кв.м      Этажность: 2</t>
  </si>
  <si>
    <t>ул.Комарова, ул.Комсомольская, ул.Молодежная. Ул.Школьная, пл.Мира</t>
  </si>
  <si>
    <t>09:02:0310101:643; 09:02:0310101:908; 09:02:0310101:522; 09:02:0310101:515</t>
  </si>
  <si>
    <t xml:space="preserve">21663556,31 + 1383927,02 + 305099,12 + </t>
  </si>
  <si>
    <t xml:space="preserve">Реестр имущества казны </t>
  </si>
  <si>
    <t>Параметры:</t>
  </si>
  <si>
    <t>Период отчета: 01.01.2025</t>
  </si>
  <si>
    <t>Отбор:</t>
  </si>
  <si>
    <t>Организация  "Администрация Ударненского городского поселения"</t>
  </si>
  <si>
    <t>Сведения о стоимости земельного участка</t>
  </si>
  <si>
    <t>сведения о правообладателе</t>
  </si>
  <si>
    <t>сведения об основных характеристиках</t>
  </si>
  <si>
    <t>сведения об установленных ограничениях в отношении земельногоучастка</t>
  </si>
  <si>
    <t>иные сведения</t>
  </si>
  <si>
    <t>Наименование объекта</t>
  </si>
  <si>
    <t>адрес объекта</t>
  </si>
  <si>
    <t>108.55</t>
  </si>
  <si>
    <t>00000000000000000</t>
  </si>
  <si>
    <t>1.Земли населенных пунктов для размещение внутрипоселковой дороги ,</t>
  </si>
  <si>
    <t xml:space="preserve"> 1 108 55 0000186</t>
  </si>
  <si>
    <t>1.Земли населенных пунктов под многоквартирным домом ул. Безуглова  5,</t>
  </si>
  <si>
    <t>0205000з</t>
  </si>
  <si>
    <t>пгт.Ударный, ул.Безуглова</t>
  </si>
  <si>
    <t>09:02:0310101:469</t>
  </si>
  <si>
    <t>2 796 кв.м.</t>
  </si>
  <si>
    <t>1.Земли населенных пунктов под многоквартирным домом ул. Безуглова  3,</t>
  </si>
  <si>
    <t>0205000з1</t>
  </si>
  <si>
    <t>Земли населенных пунктов пгт Ударный ул Комсомольская,</t>
  </si>
  <si>
    <t>1 108 55 0000 180</t>
  </si>
  <si>
    <t>пг.Ударный, ул.Комсомольская</t>
  </si>
  <si>
    <t>09:02:0310101:904</t>
  </si>
  <si>
    <t>2751 кв.м</t>
  </si>
  <si>
    <t>Земли населенных пунктов пгт Ударный ул Школьная (от бани),</t>
  </si>
  <si>
    <t>1 108 55 0000 181</t>
  </si>
  <si>
    <t>пг.Ударный, ул.Школьная</t>
  </si>
  <si>
    <t>09:02:0310101:901</t>
  </si>
  <si>
    <t>Земли населенных пунктов пгт Ударный ул Молодежная (третий въезд),</t>
  </si>
  <si>
    <t>1 108 55 0000 182</t>
  </si>
  <si>
    <t>пг.Ударный, ул.Молодежная</t>
  </si>
  <si>
    <t>09:02:0310101:903</t>
  </si>
  <si>
    <t>426 кв.м</t>
  </si>
  <si>
    <t>Земли населенных пунктов пгт Ударный ул Комарова (Внутри двора,</t>
  </si>
  <si>
    <t>1 108 55 0000 183</t>
  </si>
  <si>
    <t>пгт.Ударный, ул.Комарова</t>
  </si>
  <si>
    <t>09:02:0310101:905</t>
  </si>
  <si>
    <t>1337 кв.м</t>
  </si>
  <si>
    <t>1.Земли населенных пунктов для размещение внутрипоселковой дороги Комарова 1 км ,</t>
  </si>
  <si>
    <t>1 108 55 0000 187</t>
  </si>
  <si>
    <t>ул.Комарова - ул.Комсомольская, 1 км.дороги</t>
  </si>
  <si>
    <t>09:02:0310101:515</t>
  </si>
  <si>
    <t>6593 кв.м</t>
  </si>
  <si>
    <t>Земли населенных пунктов пгт Ударный ул Безуглова,</t>
  </si>
  <si>
    <t>1 108 55 0000 188</t>
  </si>
  <si>
    <t>09:02:0000000:21502</t>
  </si>
  <si>
    <t>администрация Ударненского городского поселения</t>
  </si>
  <si>
    <t>5852 кв.м</t>
  </si>
  <si>
    <t>Земли населенных пунктов пгт Ударный пл Мира ПАРК,</t>
  </si>
  <si>
    <t xml:space="preserve"> 1 108 55 0000189</t>
  </si>
  <si>
    <t>пл.Мира</t>
  </si>
  <si>
    <t>09:02:0310101:910</t>
  </si>
  <si>
    <t>14 070 кв.м.</t>
  </si>
  <si>
    <t>Земли населенных пунктов пгт Ударный пл Мира ПЛОЩАДЬ,</t>
  </si>
  <si>
    <t>1 108 55 0000 190</t>
  </si>
  <si>
    <t>пгт.Ударный, пл.Мира</t>
  </si>
  <si>
    <t>09:02:0310101:902</t>
  </si>
  <si>
    <t>3 344 кв.м.</t>
  </si>
  <si>
    <t>ул.Молодежная- ул.Школьная</t>
  </si>
  <si>
    <t>09:02:0310101:522</t>
  </si>
  <si>
    <t>6497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</si>
</sst>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;[Red]\-0.00"/>
  </numFmts>
  <fonts count="9" x14ac:knownFonts="1">
    <font>
      <sz val="8"/>
      <name val="Arial"/>
    </font>
    <font>
      <b/>
      <sz val="18"/>
      <color rgb="FF003F2F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sz val="8"/>
      <color rgb="FF003F2F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0F6EF"/>
        <bgColor auto="1"/>
      </patternFill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1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/>
      <bottom/>
      <diagonal/>
    </border>
    <border>
      <left style="thin">
        <color rgb="FFB3AC86"/>
      </left>
      <right style="thin">
        <color rgb="FFB3AC86"/>
      </right>
      <top/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4" fontId="2" fillId="3" borderId="5" xfId="0" applyNumberFormat="1" applyFont="1" applyFill="1" applyBorder="1" applyAlignment="1">
      <alignment horizontal="right" vertical="top"/>
    </xf>
    <xf numFmtId="1" fontId="2" fillId="3" borderId="5" xfId="0" applyNumberFormat="1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right" vertical="top"/>
    </xf>
    <xf numFmtId="4" fontId="3" fillId="4" borderId="5" xfId="0" applyNumberFormat="1" applyFont="1" applyFill="1" applyBorder="1" applyAlignment="1">
      <alignment horizontal="right" vertical="top"/>
    </xf>
    <xf numFmtId="1" fontId="3" fillId="4" borderId="5" xfId="0" applyNumberFormat="1" applyFont="1" applyFill="1" applyBorder="1" applyAlignment="1">
      <alignment horizontal="right" vertical="top"/>
    </xf>
    <xf numFmtId="0" fontId="3" fillId="4" borderId="5" xfId="0" applyFont="1" applyFill="1" applyBorder="1" applyAlignment="1">
      <alignment horizontal="right" vertical="top"/>
    </xf>
    <xf numFmtId="4" fontId="0" fillId="4" borderId="5" xfId="0" applyNumberFormat="1" applyFill="1" applyBorder="1" applyAlignment="1">
      <alignment horizontal="right" vertical="top"/>
    </xf>
    <xf numFmtId="1" fontId="0" fillId="4" borderId="5" xfId="0" applyNumberFormat="1" applyFill="1" applyBorder="1" applyAlignment="1">
      <alignment horizontal="right" vertical="top"/>
    </xf>
    <xf numFmtId="0" fontId="0" fillId="4" borderId="5" xfId="0" applyFill="1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1" fontId="0" fillId="0" borderId="5" xfId="0" applyNumberFormat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5" xfId="0" applyBorder="1" applyAlignment="1">
      <alignment horizontal="left" vertical="top" wrapText="1"/>
    </xf>
    <xf numFmtId="164" fontId="0" fillId="0" borderId="5" xfId="0" applyNumberFormat="1" applyBorder="1" applyAlignment="1">
      <alignment horizontal="right" vertical="top" wrapText="1"/>
    </xf>
    <xf numFmtId="165" fontId="0" fillId="0" borderId="5" xfId="0" applyNumberFormat="1" applyBorder="1" applyAlignment="1">
      <alignment horizontal="right" vertical="top" wrapText="1"/>
    </xf>
    <xf numFmtId="2" fontId="0" fillId="0" borderId="5" xfId="0" applyNumberFormat="1" applyBorder="1" applyAlignment="1">
      <alignment horizontal="righ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right" vertical="top" wrapText="1"/>
    </xf>
    <xf numFmtId="1" fontId="0" fillId="0" borderId="5" xfId="0" applyNumberForma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1" fontId="4" fillId="0" borderId="5" xfId="0" applyNumberFormat="1" applyFont="1" applyBorder="1" applyAlignment="1">
      <alignment vertical="top" wrapText="1"/>
    </xf>
    <xf numFmtId="1" fontId="4" fillId="0" borderId="5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 wrapText="1"/>
    </xf>
    <xf numFmtId="1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indent="10"/>
    </xf>
    <xf numFmtId="0" fontId="0" fillId="0" borderId="5" xfId="0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 indent="2"/>
    </xf>
    <xf numFmtId="0" fontId="4" fillId="0" borderId="5" xfId="0" applyFont="1" applyBorder="1" applyAlignment="1">
      <alignment horizontal="left" vertical="top" wrapText="1"/>
    </xf>
    <xf numFmtId="3" fontId="0" fillId="0" borderId="5" xfId="0" applyNumberFormat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 indent="4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5" borderId="9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4" fontId="4" fillId="6" borderId="9" xfId="0" applyNumberFormat="1" applyFont="1" applyFill="1" applyBorder="1" applyAlignment="1">
      <alignment horizontal="right" vertical="top"/>
    </xf>
    <xf numFmtId="164" fontId="4" fillId="6" borderId="9" xfId="0" applyNumberFormat="1" applyFont="1" applyFill="1" applyBorder="1" applyAlignment="1">
      <alignment horizontal="right" vertical="top"/>
    </xf>
    <xf numFmtId="0" fontId="4" fillId="6" borderId="9" xfId="0" applyFont="1" applyFill="1" applyBorder="1" applyAlignment="1">
      <alignment horizontal="right" vertical="top"/>
    </xf>
    <xf numFmtId="0" fontId="4" fillId="7" borderId="9" xfId="0" applyFont="1" applyFill="1" applyBorder="1" applyAlignment="1">
      <alignment horizontal="left" vertical="top" wrapText="1" indent="2"/>
    </xf>
    <xf numFmtId="4" fontId="4" fillId="7" borderId="9" xfId="0" applyNumberFormat="1" applyFont="1" applyFill="1" applyBorder="1" applyAlignment="1">
      <alignment horizontal="right" vertical="top"/>
    </xf>
    <xf numFmtId="164" fontId="0" fillId="0" borderId="9" xfId="0" applyNumberFormat="1" applyBorder="1" applyAlignment="1">
      <alignment horizontal="right" vertical="top"/>
    </xf>
    <xf numFmtId="4" fontId="0" fillId="0" borderId="9" xfId="0" applyNumberFormat="1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0" fillId="0" borderId="9" xfId="0" applyBorder="1" applyAlignment="1">
      <alignment horizontal="left" vertical="top" wrapText="1" indent="4"/>
    </xf>
    <xf numFmtId="164" fontId="4" fillId="0" borderId="9" xfId="0" applyNumberFormat="1" applyFont="1" applyBorder="1" applyAlignment="1">
      <alignment horizontal="right" vertical="top"/>
    </xf>
    <xf numFmtId="4" fontId="4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right" vertical="top" wrapText="1" indent="6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right" vertical="top" wrapText="1"/>
    </xf>
    <xf numFmtId="164" fontId="4" fillId="0" borderId="9" xfId="0" applyNumberFormat="1" applyFont="1" applyBorder="1" applyAlignment="1">
      <alignment horizontal="right" vertical="top" wrapText="1"/>
    </xf>
    <xf numFmtId="1" fontId="8" fillId="0" borderId="9" xfId="0" applyNumberFormat="1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right" vertical="top"/>
    </xf>
    <xf numFmtId="0" fontId="4" fillId="7" borderId="9" xfId="0" applyFont="1" applyFill="1" applyBorder="1" applyAlignment="1">
      <alignment horizontal="right" vertical="top"/>
    </xf>
    <xf numFmtId="0" fontId="7" fillId="5" borderId="9" xfId="0" applyFont="1" applyFill="1" applyBorder="1" applyAlignment="1">
      <alignment horizontal="left" vertical="top"/>
    </xf>
    <xf numFmtId="4" fontId="7" fillId="5" borderId="9" xfId="0" applyNumberFormat="1" applyFont="1" applyFill="1" applyBorder="1" applyAlignment="1">
      <alignment horizontal="right" vertical="top"/>
    </xf>
    <xf numFmtId="164" fontId="7" fillId="5" borderId="9" xfId="0" applyNumberFormat="1" applyFont="1" applyFill="1" applyBorder="1" applyAlignment="1">
      <alignment horizontal="right" vertical="top"/>
    </xf>
    <xf numFmtId="0" fontId="7" fillId="5" borderId="9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Y80"/>
  <sheetViews>
    <sheetView topLeftCell="A19" workbookViewId="0">
      <selection activeCell="L58" sqref="L58"/>
    </sheetView>
  </sheetViews>
  <sheetFormatPr defaultColWidth="10.5" defaultRowHeight="11.45" customHeight="1" outlineLevelRow="5" x14ac:dyDescent="0.2"/>
  <cols>
    <col min="1" max="1" width="10.5" style="1" customWidth="1"/>
    <col min="2" max="2" width="0.6640625" style="1" customWidth="1"/>
    <col min="3" max="3" width="7.6640625" style="1" customWidth="1"/>
    <col min="4" max="4" width="24.33203125" style="1" customWidth="1"/>
    <col min="5" max="5" width="5" style="1" customWidth="1"/>
    <col min="6" max="6" width="3" style="1" customWidth="1"/>
    <col min="7" max="7" width="8.1640625" style="1" customWidth="1"/>
    <col min="8" max="8" width="1.83203125" style="1" hidden="1" customWidth="1"/>
    <col min="9" max="9" width="6.83203125" style="1" customWidth="1"/>
    <col min="10" max="10" width="4.5" style="1" customWidth="1"/>
    <col min="11" max="11" width="7" style="1" customWidth="1"/>
    <col min="12" max="12" width="18.1640625" style="1" customWidth="1"/>
    <col min="13" max="13" width="16.33203125" style="1" customWidth="1"/>
    <col min="14" max="14" width="8.6640625" style="1" customWidth="1"/>
    <col min="15" max="15" width="15.6640625" style="1" customWidth="1"/>
    <col min="16" max="16" width="24.33203125" style="1" customWidth="1"/>
    <col min="17" max="17" width="15.33203125" style="1" customWidth="1"/>
    <col min="18" max="18" width="0.1640625" style="1" customWidth="1"/>
    <col min="19" max="19" width="10" style="1" customWidth="1"/>
    <col min="20" max="20" width="31.5" style="1" customWidth="1"/>
    <col min="21" max="21" width="21.1640625" style="1" customWidth="1"/>
    <col min="22" max="22" width="18" style="1" customWidth="1"/>
    <col min="23" max="23" width="19.83203125" style="1" customWidth="1"/>
    <col min="24" max="24" width="20.5" style="1" customWidth="1"/>
    <col min="25" max="25" width="24.33203125" style="1" customWidth="1"/>
  </cols>
  <sheetData>
    <row r="1" spans="1:25" s="1" customFormat="1" ht="9.9499999999999993" customHeight="1" x14ac:dyDescent="0.2"/>
    <row r="2" spans="1:25" ht="24.95" customHeight="1" x14ac:dyDescent="0.2">
      <c r="A2" s="2" t="s">
        <v>87</v>
      </c>
      <c r="B2" s="2"/>
      <c r="C2" s="2"/>
      <c r="D2" s="2"/>
      <c r="E2" s="2"/>
      <c r="F2" s="2"/>
      <c r="G2" s="2"/>
    </row>
    <row r="3" spans="1:25" s="1" customFormat="1" ht="9.9499999999999993" customHeight="1" x14ac:dyDescent="0.2"/>
    <row r="4" spans="1:25" ht="12.95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50" t="s">
        <v>74</v>
      </c>
      <c r="U4" s="50" t="s">
        <v>82</v>
      </c>
      <c r="V4" s="53" t="s">
        <v>78</v>
      </c>
      <c r="W4" s="53" t="s">
        <v>77</v>
      </c>
      <c r="X4" s="53"/>
      <c r="Y4" s="53"/>
    </row>
    <row r="5" spans="1:25" ht="12.95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1"/>
      <c r="U5" s="51"/>
      <c r="V5" s="54"/>
      <c r="W5" s="54"/>
      <c r="X5" s="54"/>
      <c r="Y5" s="54"/>
    </row>
    <row r="6" spans="1:25" ht="12.9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51"/>
      <c r="U6" s="51"/>
      <c r="V6" s="54"/>
      <c r="W6" s="54"/>
      <c r="X6" s="54"/>
      <c r="Y6" s="54"/>
    </row>
    <row r="7" spans="1:25" ht="12.95" customHeight="1" x14ac:dyDescent="0.2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1"/>
      <c r="U7" s="51"/>
      <c r="V7" s="54"/>
      <c r="W7" s="54"/>
      <c r="X7" s="54"/>
      <c r="Y7" s="54"/>
    </row>
    <row r="8" spans="1:25" ht="12.95" customHeight="1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51"/>
      <c r="U8" s="51"/>
      <c r="V8" s="54"/>
      <c r="W8" s="54"/>
      <c r="X8" s="54"/>
      <c r="Y8" s="54"/>
    </row>
    <row r="9" spans="1:25" ht="87" customHeight="1" x14ac:dyDescent="0.2">
      <c r="A9" s="49" t="s">
        <v>1</v>
      </c>
      <c r="B9" s="49"/>
      <c r="C9" s="49" t="s">
        <v>2</v>
      </c>
      <c r="D9" s="49"/>
      <c r="E9" s="56" t="s">
        <v>3</v>
      </c>
      <c r="F9" s="56"/>
      <c r="G9" s="56"/>
      <c r="H9" s="56"/>
      <c r="I9" s="56" t="s">
        <v>72</v>
      </c>
      <c r="J9" s="56"/>
      <c r="K9" s="56"/>
      <c r="L9" s="25" t="s">
        <v>70</v>
      </c>
      <c r="M9" s="56" t="s">
        <v>71</v>
      </c>
      <c r="N9" s="56"/>
      <c r="O9" s="25" t="s">
        <v>73</v>
      </c>
      <c r="P9" s="25" t="s">
        <v>75</v>
      </c>
      <c r="Q9" s="25" t="s">
        <v>76</v>
      </c>
      <c r="R9" s="25"/>
      <c r="S9" s="25" t="s">
        <v>4</v>
      </c>
      <c r="T9" s="52"/>
      <c r="U9" s="52"/>
      <c r="V9" s="55"/>
      <c r="W9" s="55"/>
      <c r="X9" s="55"/>
      <c r="Y9" s="55"/>
    </row>
    <row r="10" spans="1:25" ht="12.95" customHeight="1" x14ac:dyDescent="0.2">
      <c r="A10" s="44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3">
        <f>T12</f>
        <v>1464143.75</v>
      </c>
      <c r="U10" s="4"/>
      <c r="V10" s="3"/>
      <c r="W10" s="5"/>
      <c r="X10" s="3"/>
      <c r="Y10" s="3"/>
    </row>
    <row r="11" spans="1:25" ht="11.1" customHeight="1" outlineLevel="1" x14ac:dyDescent="0.2">
      <c r="A11" s="45" t="s">
        <v>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6"/>
      <c r="U11" s="7"/>
      <c r="V11" s="6"/>
      <c r="W11" s="8"/>
      <c r="X11" s="6"/>
      <c r="Y11" s="6"/>
    </row>
    <row r="12" spans="1:25" ht="11.1" customHeight="1" outlineLevel="2" x14ac:dyDescent="0.2">
      <c r="A12" s="48" t="s">
        <v>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9">
        <f>T15+T16</f>
        <v>1464143.75</v>
      </c>
      <c r="U12" s="10"/>
      <c r="V12" s="9"/>
      <c r="W12" s="11"/>
      <c r="X12" s="9"/>
      <c r="Y12" s="9"/>
    </row>
    <row r="13" spans="1:25" ht="11.1" customHeight="1" outlineLevel="3" x14ac:dyDescent="0.2">
      <c r="A13" s="12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1.1" customHeight="1" outlineLevel="4" x14ac:dyDescent="0.2">
      <c r="A14" s="12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33" customHeight="1" outlineLevel="5" x14ac:dyDescent="0.2">
      <c r="A15" s="42" t="s">
        <v>8</v>
      </c>
      <c r="B15" s="42"/>
      <c r="C15" s="43" t="s">
        <v>9</v>
      </c>
      <c r="D15" s="43"/>
      <c r="E15" s="47">
        <v>1110000000008</v>
      </c>
      <c r="F15" s="43"/>
      <c r="G15" s="43"/>
      <c r="H15" s="43"/>
      <c r="I15" s="46" t="s">
        <v>80</v>
      </c>
      <c r="J15" s="43"/>
      <c r="K15" s="43"/>
      <c r="L15" s="27" t="s">
        <v>81</v>
      </c>
      <c r="M15" s="43" t="s">
        <v>89</v>
      </c>
      <c r="N15" s="43"/>
      <c r="O15" s="15"/>
      <c r="P15" s="28" t="s">
        <v>79</v>
      </c>
      <c r="Q15" s="26" t="s">
        <v>83</v>
      </c>
      <c r="R15" s="16"/>
      <c r="S15" s="17">
        <v>75.239999999999995</v>
      </c>
      <c r="T15" s="12">
        <v>524000</v>
      </c>
      <c r="U15" s="37" t="s">
        <v>90</v>
      </c>
      <c r="V15" s="12" t="s">
        <v>88</v>
      </c>
      <c r="W15" s="34" t="s">
        <v>91</v>
      </c>
      <c r="X15" s="12"/>
      <c r="Y15" s="12"/>
    </row>
    <row r="16" spans="1:25" ht="23.25" customHeight="1" outlineLevel="5" x14ac:dyDescent="0.2">
      <c r="A16" s="42" t="s">
        <v>10</v>
      </c>
      <c r="B16" s="42"/>
      <c r="C16" s="43" t="s">
        <v>11</v>
      </c>
      <c r="D16" s="43"/>
      <c r="E16" s="43" t="s">
        <v>12</v>
      </c>
      <c r="F16" s="43"/>
      <c r="G16" s="43"/>
      <c r="H16" s="43"/>
      <c r="I16" s="46" t="s">
        <v>80</v>
      </c>
      <c r="J16" s="43"/>
      <c r="K16" s="43"/>
      <c r="L16" s="29" t="s">
        <v>85</v>
      </c>
      <c r="M16" s="46" t="s">
        <v>92</v>
      </c>
      <c r="N16" s="43"/>
      <c r="O16" s="15"/>
      <c r="P16" s="28" t="s">
        <v>79</v>
      </c>
      <c r="Q16" s="26" t="s">
        <v>83</v>
      </c>
      <c r="R16" s="16"/>
      <c r="S16" s="17">
        <v>100</v>
      </c>
      <c r="T16" s="12">
        <v>940143.75</v>
      </c>
      <c r="U16" s="35" t="s">
        <v>93</v>
      </c>
      <c r="V16" s="36" t="s">
        <v>88</v>
      </c>
      <c r="W16" s="14">
        <v>44.6</v>
      </c>
      <c r="X16" s="18"/>
      <c r="Y16" s="12"/>
    </row>
    <row r="17" spans="1:25" ht="12.95" customHeight="1" x14ac:dyDescent="0.2">
      <c r="A17" s="44" t="s">
        <v>13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3">
        <f>T19+T20+T21+T22+T23+T24+T25+T26+T27+T28+T29+T30+T31+T32</f>
        <v>18051278.560000002</v>
      </c>
      <c r="U17" s="4"/>
      <c r="V17" s="3"/>
      <c r="W17" s="5"/>
      <c r="X17" s="3"/>
      <c r="Y17" s="3"/>
    </row>
    <row r="18" spans="1:25" ht="11.1" customHeight="1" outlineLevel="1" x14ac:dyDescent="0.2">
      <c r="A18" s="45" t="s">
        <v>6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6">
        <v>18051278.559999999</v>
      </c>
      <c r="U18" s="7"/>
      <c r="V18" s="6"/>
      <c r="W18" s="8"/>
      <c r="X18" s="6"/>
      <c r="Y18" s="6"/>
    </row>
    <row r="19" spans="1:25" ht="22.5" customHeight="1" outlineLevel="5" x14ac:dyDescent="0.2">
      <c r="A19" s="42" t="s">
        <v>14</v>
      </c>
      <c r="B19" s="42"/>
      <c r="C19" s="43" t="s">
        <v>15</v>
      </c>
      <c r="D19" s="43"/>
      <c r="E19" s="43" t="s">
        <v>16</v>
      </c>
      <c r="F19" s="43"/>
      <c r="G19" s="43"/>
      <c r="H19" s="43"/>
      <c r="I19" s="39" t="s">
        <v>97</v>
      </c>
      <c r="J19" s="40"/>
      <c r="K19" s="41"/>
      <c r="L19" s="29" t="s">
        <v>84</v>
      </c>
      <c r="M19" s="43"/>
      <c r="N19" s="43"/>
      <c r="O19" s="15"/>
      <c r="P19" s="32" t="s">
        <v>79</v>
      </c>
      <c r="Q19" s="26" t="s">
        <v>83</v>
      </c>
      <c r="R19" s="16"/>
      <c r="S19" s="17">
        <v>100</v>
      </c>
      <c r="T19" s="12">
        <v>2307420.2999999998</v>
      </c>
      <c r="U19" s="13"/>
      <c r="V19" s="12"/>
      <c r="W19" s="14"/>
      <c r="X19" s="18"/>
      <c r="Y19" s="12"/>
    </row>
    <row r="20" spans="1:25" ht="21.75" customHeight="1" outlineLevel="5" x14ac:dyDescent="0.2">
      <c r="A20" s="42" t="s">
        <v>17</v>
      </c>
      <c r="B20" s="42"/>
      <c r="C20" s="43" t="s">
        <v>18</v>
      </c>
      <c r="D20" s="43"/>
      <c r="E20" s="43" t="s">
        <v>19</v>
      </c>
      <c r="F20" s="43"/>
      <c r="G20" s="43"/>
      <c r="H20" s="43"/>
      <c r="I20" s="39" t="s">
        <v>97</v>
      </c>
      <c r="J20" s="40"/>
      <c r="K20" s="41"/>
      <c r="L20" s="29" t="s">
        <v>84</v>
      </c>
      <c r="M20" s="43"/>
      <c r="N20" s="43"/>
      <c r="O20" s="15"/>
      <c r="P20" s="32" t="s">
        <v>79</v>
      </c>
      <c r="Q20" s="26" t="s">
        <v>83</v>
      </c>
      <c r="R20" s="16"/>
      <c r="S20" s="17">
        <v>100</v>
      </c>
      <c r="T20" s="12">
        <v>43725</v>
      </c>
      <c r="U20" s="13"/>
      <c r="V20" s="12"/>
      <c r="W20" s="14"/>
      <c r="X20" s="18"/>
      <c r="Y20" s="12"/>
    </row>
    <row r="21" spans="1:25" ht="28.5" customHeight="1" outlineLevel="5" x14ac:dyDescent="0.2">
      <c r="A21" s="42" t="s">
        <v>20</v>
      </c>
      <c r="B21" s="42"/>
      <c r="C21" s="43" t="s">
        <v>21</v>
      </c>
      <c r="D21" s="43"/>
      <c r="E21" s="43" t="s">
        <v>22</v>
      </c>
      <c r="F21" s="43"/>
      <c r="G21" s="43"/>
      <c r="H21" s="43"/>
      <c r="I21" s="39" t="s">
        <v>97</v>
      </c>
      <c r="J21" s="40"/>
      <c r="K21" s="41"/>
      <c r="L21" s="29" t="s">
        <v>84</v>
      </c>
      <c r="M21" s="43"/>
      <c r="N21" s="43"/>
      <c r="O21" s="15"/>
      <c r="P21" s="32" t="s">
        <v>79</v>
      </c>
      <c r="Q21" s="26" t="s">
        <v>83</v>
      </c>
      <c r="R21" s="16"/>
      <c r="S21" s="17">
        <v>100</v>
      </c>
      <c r="T21" s="12">
        <v>325582</v>
      </c>
      <c r="U21" s="13"/>
      <c r="V21" s="12"/>
      <c r="W21" s="14"/>
      <c r="X21" s="18"/>
      <c r="Y21" s="12"/>
    </row>
    <row r="22" spans="1:25" ht="21.75" customHeight="1" outlineLevel="5" x14ac:dyDescent="0.2">
      <c r="A22" s="42" t="s">
        <v>23</v>
      </c>
      <c r="B22" s="42"/>
      <c r="C22" s="43" t="s">
        <v>24</v>
      </c>
      <c r="D22" s="43"/>
      <c r="E22" s="43" t="s">
        <v>25</v>
      </c>
      <c r="F22" s="43"/>
      <c r="G22" s="43"/>
      <c r="H22" s="43"/>
      <c r="I22" s="39" t="s">
        <v>97</v>
      </c>
      <c r="J22" s="40"/>
      <c r="K22" s="41"/>
      <c r="L22" s="29" t="s">
        <v>84</v>
      </c>
      <c r="M22" s="43"/>
      <c r="N22" s="43"/>
      <c r="O22" s="15"/>
      <c r="P22" s="32" t="s">
        <v>79</v>
      </c>
      <c r="Q22" s="26" t="s">
        <v>83</v>
      </c>
      <c r="R22" s="16"/>
      <c r="S22" s="17">
        <v>100</v>
      </c>
      <c r="T22" s="12">
        <v>20604.2</v>
      </c>
      <c r="U22" s="13"/>
      <c r="V22" s="12"/>
      <c r="W22" s="14"/>
      <c r="X22" s="18"/>
      <c r="Y22" s="12"/>
    </row>
    <row r="23" spans="1:25" ht="28.5" customHeight="1" outlineLevel="5" x14ac:dyDescent="0.2">
      <c r="A23" s="42" t="s">
        <v>26</v>
      </c>
      <c r="B23" s="42"/>
      <c r="C23" s="43" t="s">
        <v>27</v>
      </c>
      <c r="D23" s="43"/>
      <c r="E23" s="43" t="s">
        <v>28</v>
      </c>
      <c r="F23" s="43"/>
      <c r="G23" s="43"/>
      <c r="H23" s="43"/>
      <c r="I23" s="39" t="s">
        <v>97</v>
      </c>
      <c r="J23" s="40"/>
      <c r="K23" s="41"/>
      <c r="L23" s="29" t="s">
        <v>84</v>
      </c>
      <c r="M23" s="43"/>
      <c r="N23" s="43"/>
      <c r="O23" s="15"/>
      <c r="P23" s="32" t="s">
        <v>79</v>
      </c>
      <c r="Q23" s="26" t="s">
        <v>83</v>
      </c>
      <c r="R23" s="16"/>
      <c r="S23" s="17">
        <v>100</v>
      </c>
      <c r="T23" s="12">
        <v>2590025.12</v>
      </c>
      <c r="U23" s="13"/>
      <c r="V23" s="12"/>
      <c r="W23" s="14"/>
      <c r="X23" s="18"/>
      <c r="Y23" s="12"/>
    </row>
    <row r="24" spans="1:25" ht="24" customHeight="1" outlineLevel="5" x14ac:dyDescent="0.2">
      <c r="A24" s="42" t="s">
        <v>29</v>
      </c>
      <c r="B24" s="42"/>
      <c r="C24" s="43" t="s">
        <v>30</v>
      </c>
      <c r="D24" s="43"/>
      <c r="E24" s="43" t="s">
        <v>31</v>
      </c>
      <c r="F24" s="43"/>
      <c r="G24" s="43"/>
      <c r="H24" s="43"/>
      <c r="I24" s="39" t="s">
        <v>97</v>
      </c>
      <c r="J24" s="40"/>
      <c r="K24" s="41"/>
      <c r="L24" s="29" t="s">
        <v>84</v>
      </c>
      <c r="M24" s="46" t="s">
        <v>98</v>
      </c>
      <c r="N24" s="43"/>
      <c r="O24" s="15"/>
      <c r="P24" s="28" t="s">
        <v>79</v>
      </c>
      <c r="Q24" s="30" t="s">
        <v>83</v>
      </c>
      <c r="R24" s="16"/>
      <c r="S24" s="17">
        <v>100</v>
      </c>
      <c r="T24" s="12">
        <v>92360.4</v>
      </c>
      <c r="U24" s="35" t="s">
        <v>100</v>
      </c>
      <c r="V24" s="36" t="s">
        <v>88</v>
      </c>
      <c r="W24" s="33">
        <v>8.1999999999999993</v>
      </c>
      <c r="X24" s="18"/>
      <c r="Y24" s="12"/>
    </row>
    <row r="25" spans="1:25" ht="24.75" customHeight="1" outlineLevel="5" x14ac:dyDescent="0.2">
      <c r="A25" s="42" t="s">
        <v>32</v>
      </c>
      <c r="B25" s="42"/>
      <c r="C25" s="43" t="s">
        <v>33</v>
      </c>
      <c r="D25" s="43"/>
      <c r="E25" s="43" t="s">
        <v>34</v>
      </c>
      <c r="F25" s="43"/>
      <c r="G25" s="43"/>
      <c r="H25" s="43"/>
      <c r="I25" s="39" t="s">
        <v>97</v>
      </c>
      <c r="J25" s="40"/>
      <c r="K25" s="41"/>
      <c r="L25" s="29" t="s">
        <v>84</v>
      </c>
      <c r="M25" s="46" t="s">
        <v>98</v>
      </c>
      <c r="N25" s="43"/>
      <c r="O25" s="15"/>
      <c r="P25" s="28" t="s">
        <v>79</v>
      </c>
      <c r="Q25" s="26" t="s">
        <v>83</v>
      </c>
      <c r="R25" s="16"/>
      <c r="S25" s="17">
        <v>100</v>
      </c>
      <c r="T25" s="12">
        <v>108135</v>
      </c>
      <c r="U25" s="35" t="s">
        <v>99</v>
      </c>
      <c r="V25" s="36" t="s">
        <v>88</v>
      </c>
      <c r="W25" s="33" t="s">
        <v>94</v>
      </c>
      <c r="X25" s="18"/>
      <c r="Y25" s="12"/>
    </row>
    <row r="26" spans="1:25" ht="22.5" customHeight="1" outlineLevel="5" x14ac:dyDescent="0.2">
      <c r="A26" s="42" t="s">
        <v>35</v>
      </c>
      <c r="B26" s="42"/>
      <c r="C26" s="43" t="s">
        <v>36</v>
      </c>
      <c r="D26" s="43"/>
      <c r="E26" s="43" t="s">
        <v>37</v>
      </c>
      <c r="F26" s="43"/>
      <c r="G26" s="43"/>
      <c r="H26" s="43"/>
      <c r="I26" s="39" t="s">
        <v>97</v>
      </c>
      <c r="J26" s="40"/>
      <c r="K26" s="41"/>
      <c r="L26" s="29" t="s">
        <v>84</v>
      </c>
      <c r="M26" s="43">
        <v>52</v>
      </c>
      <c r="N26" s="43"/>
      <c r="O26" s="15"/>
      <c r="P26" s="32" t="s">
        <v>79</v>
      </c>
      <c r="Q26" s="26" t="s">
        <v>83</v>
      </c>
      <c r="R26" s="16"/>
      <c r="S26" s="17">
        <v>100</v>
      </c>
      <c r="T26" s="12">
        <v>3154872.6</v>
      </c>
      <c r="U26" s="13"/>
      <c r="V26" s="12"/>
      <c r="W26" s="14"/>
      <c r="X26" s="18"/>
      <c r="Y26" s="12"/>
    </row>
    <row r="27" spans="1:25" ht="25.5" customHeight="1" outlineLevel="5" x14ac:dyDescent="0.2">
      <c r="A27" s="42" t="s">
        <v>38</v>
      </c>
      <c r="B27" s="42"/>
      <c r="C27" s="43" t="s">
        <v>39</v>
      </c>
      <c r="D27" s="43"/>
      <c r="E27" s="43" t="s">
        <v>40</v>
      </c>
      <c r="F27" s="43"/>
      <c r="G27" s="43"/>
      <c r="H27" s="43"/>
      <c r="I27" s="39" t="s">
        <v>97</v>
      </c>
      <c r="J27" s="40"/>
      <c r="K27" s="41"/>
      <c r="L27" s="29" t="s">
        <v>84</v>
      </c>
      <c r="M27" s="43">
        <v>53</v>
      </c>
      <c r="N27" s="43"/>
      <c r="O27" s="15"/>
      <c r="P27" s="32" t="s">
        <v>79</v>
      </c>
      <c r="Q27" s="26" t="s">
        <v>83</v>
      </c>
      <c r="R27" s="16"/>
      <c r="S27" s="17">
        <v>100</v>
      </c>
      <c r="T27" s="12">
        <v>626403.36</v>
      </c>
      <c r="U27" s="13"/>
      <c r="V27" s="12"/>
      <c r="W27" s="14"/>
      <c r="X27" s="18"/>
      <c r="Y27" s="12"/>
    </row>
    <row r="28" spans="1:25" ht="30" customHeight="1" outlineLevel="5" x14ac:dyDescent="0.2">
      <c r="A28" s="42" t="s">
        <v>41</v>
      </c>
      <c r="B28" s="42"/>
      <c r="C28" s="43" t="s">
        <v>42</v>
      </c>
      <c r="D28" s="43"/>
      <c r="E28" s="43" t="s">
        <v>43</v>
      </c>
      <c r="F28" s="43"/>
      <c r="G28" s="43"/>
      <c r="H28" s="43"/>
      <c r="I28" s="39" t="s">
        <v>97</v>
      </c>
      <c r="J28" s="40"/>
      <c r="K28" s="41"/>
      <c r="L28" s="29" t="s">
        <v>84</v>
      </c>
      <c r="M28" s="43" t="s">
        <v>101</v>
      </c>
      <c r="N28" s="43"/>
      <c r="O28" s="15"/>
      <c r="P28" s="32" t="s">
        <v>79</v>
      </c>
      <c r="Q28" s="26" t="s">
        <v>83</v>
      </c>
      <c r="R28" s="16"/>
      <c r="S28" s="17">
        <v>100</v>
      </c>
      <c r="T28" s="12">
        <v>3356383.8</v>
      </c>
      <c r="U28" s="18">
        <v>5408316.2199999997</v>
      </c>
      <c r="V28" s="12" t="s">
        <v>88</v>
      </c>
      <c r="W28" s="21" t="s">
        <v>102</v>
      </c>
      <c r="X28" s="18"/>
      <c r="Y28" s="12"/>
    </row>
    <row r="29" spans="1:25" ht="29.25" customHeight="1" outlineLevel="5" x14ac:dyDescent="0.2">
      <c r="A29" s="42" t="s">
        <v>44</v>
      </c>
      <c r="B29" s="42"/>
      <c r="C29" s="43" t="s">
        <v>45</v>
      </c>
      <c r="D29" s="43"/>
      <c r="E29" s="43" t="s">
        <v>46</v>
      </c>
      <c r="F29" s="43"/>
      <c r="G29" s="43"/>
      <c r="H29" s="43"/>
      <c r="I29" s="39" t="s">
        <v>97</v>
      </c>
      <c r="J29" s="40"/>
      <c r="K29" s="41"/>
      <c r="L29" s="29" t="s">
        <v>84</v>
      </c>
      <c r="M29" s="46" t="s">
        <v>103</v>
      </c>
      <c r="N29" s="43"/>
      <c r="O29" s="15"/>
      <c r="P29" s="32" t="s">
        <v>79</v>
      </c>
      <c r="Q29" s="26" t="s">
        <v>83</v>
      </c>
      <c r="R29" s="16"/>
      <c r="S29" s="17">
        <v>100</v>
      </c>
      <c r="T29" s="12">
        <v>2679996</v>
      </c>
      <c r="U29" s="18">
        <v>9787502.4900000002</v>
      </c>
      <c r="V29" s="36" t="s">
        <v>88</v>
      </c>
      <c r="W29" s="34" t="s">
        <v>104</v>
      </c>
      <c r="X29" s="18"/>
      <c r="Y29" s="12"/>
    </row>
    <row r="30" spans="1:25" ht="54.75" customHeight="1" outlineLevel="5" x14ac:dyDescent="0.2">
      <c r="A30" s="42" t="s">
        <v>47</v>
      </c>
      <c r="B30" s="42"/>
      <c r="C30" s="43" t="s">
        <v>48</v>
      </c>
      <c r="D30" s="43"/>
      <c r="E30" s="31" t="s">
        <v>86</v>
      </c>
      <c r="F30" s="19"/>
      <c r="G30" s="19"/>
      <c r="H30" s="20"/>
      <c r="I30" s="39" t="s">
        <v>97</v>
      </c>
      <c r="J30" s="40"/>
      <c r="K30" s="41"/>
      <c r="L30" s="29" t="s">
        <v>84</v>
      </c>
      <c r="M30" s="46" t="s">
        <v>106</v>
      </c>
      <c r="N30" s="43"/>
      <c r="O30" s="15"/>
      <c r="P30" s="32" t="s">
        <v>79</v>
      </c>
      <c r="Q30" s="26" t="s">
        <v>83</v>
      </c>
      <c r="R30" s="16"/>
      <c r="S30" s="17">
        <v>37.1</v>
      </c>
      <c r="T30" s="12">
        <v>1606000</v>
      </c>
      <c r="U30" s="26" t="s">
        <v>107</v>
      </c>
      <c r="V30" s="36" t="s">
        <v>88</v>
      </c>
      <c r="W30" s="34" t="s">
        <v>105</v>
      </c>
      <c r="X30" s="12"/>
      <c r="Y30" s="12"/>
    </row>
    <row r="31" spans="1:25" ht="26.25" customHeight="1" outlineLevel="5" x14ac:dyDescent="0.2">
      <c r="A31" s="42" t="s">
        <v>49</v>
      </c>
      <c r="B31" s="42"/>
      <c r="C31" s="43" t="s">
        <v>50</v>
      </c>
      <c r="D31" s="43"/>
      <c r="E31" s="43" t="s">
        <v>51</v>
      </c>
      <c r="F31" s="43"/>
      <c r="G31" s="43"/>
      <c r="H31" s="43"/>
      <c r="I31" s="39" t="s">
        <v>97</v>
      </c>
      <c r="J31" s="40"/>
      <c r="K31" s="41"/>
      <c r="L31" s="29" t="s">
        <v>84</v>
      </c>
      <c r="M31" s="43"/>
      <c r="N31" s="43"/>
      <c r="O31" s="15"/>
      <c r="P31" s="32" t="s">
        <v>79</v>
      </c>
      <c r="Q31" s="26" t="s">
        <v>83</v>
      </c>
      <c r="R31" s="16"/>
      <c r="S31" s="17">
        <v>90.12</v>
      </c>
      <c r="T31" s="12">
        <v>1099770.78</v>
      </c>
      <c r="U31" s="13"/>
      <c r="V31" s="12"/>
      <c r="W31" s="14"/>
      <c r="X31" s="12"/>
      <c r="Y31" s="12"/>
    </row>
    <row r="32" spans="1:25" ht="27" customHeight="1" outlineLevel="5" x14ac:dyDescent="0.2">
      <c r="A32" s="42" t="s">
        <v>52</v>
      </c>
      <c r="B32" s="42"/>
      <c r="C32" s="43" t="s">
        <v>53</v>
      </c>
      <c r="D32" s="43"/>
      <c r="E32" s="43" t="s">
        <v>54</v>
      </c>
      <c r="F32" s="43"/>
      <c r="G32" s="43"/>
      <c r="H32" s="43"/>
      <c r="I32" s="43"/>
      <c r="J32" s="43"/>
      <c r="K32" s="43"/>
      <c r="L32" s="29" t="s">
        <v>84</v>
      </c>
      <c r="M32" s="43"/>
      <c r="N32" s="43"/>
      <c r="O32" s="15"/>
      <c r="P32" s="32" t="s">
        <v>79</v>
      </c>
      <c r="Q32" s="26" t="s">
        <v>83</v>
      </c>
      <c r="R32" s="16"/>
      <c r="S32" s="17">
        <v>100</v>
      </c>
      <c r="T32" s="12">
        <v>40000</v>
      </c>
      <c r="U32" s="13"/>
      <c r="V32" s="12"/>
      <c r="W32" s="14"/>
      <c r="X32" s="18"/>
      <c r="Y32" s="12"/>
    </row>
    <row r="33" spans="1:25" ht="12.95" customHeight="1" x14ac:dyDescent="0.2">
      <c r="A33" s="44" t="s">
        <v>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3">
        <f>T34</f>
        <v>11073472.5</v>
      </c>
      <c r="U33" s="4"/>
      <c r="V33" s="3"/>
      <c r="W33" s="5"/>
      <c r="X33" s="3"/>
      <c r="Y33" s="3"/>
    </row>
    <row r="34" spans="1:25" ht="11.1" customHeight="1" outlineLevel="1" x14ac:dyDescent="0.2">
      <c r="A34" s="45" t="s">
        <v>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6">
        <f>T38+T37+T36+T35</f>
        <v>11073472.5</v>
      </c>
      <c r="U34" s="7"/>
      <c r="V34" s="6"/>
      <c r="W34" s="8"/>
      <c r="X34" s="6"/>
      <c r="Y34" s="6"/>
    </row>
    <row r="35" spans="1:25" ht="25.5" customHeight="1" outlineLevel="5" x14ac:dyDescent="0.2">
      <c r="A35" s="42" t="s">
        <v>56</v>
      </c>
      <c r="B35" s="42"/>
      <c r="C35" s="43" t="s">
        <v>57</v>
      </c>
      <c r="D35" s="43"/>
      <c r="E35" s="43" t="s">
        <v>58</v>
      </c>
      <c r="F35" s="43"/>
      <c r="G35" s="43"/>
      <c r="H35" s="43"/>
      <c r="I35" s="43"/>
      <c r="J35" s="43"/>
      <c r="K35" s="43"/>
      <c r="L35" s="26" t="s">
        <v>96</v>
      </c>
      <c r="M35" s="43"/>
      <c r="N35" s="43"/>
      <c r="O35" s="15"/>
      <c r="P35" s="32" t="s">
        <v>79</v>
      </c>
      <c r="Q35" s="26" t="s">
        <v>83</v>
      </c>
      <c r="R35" s="16"/>
      <c r="S35" s="17">
        <v>100</v>
      </c>
      <c r="T35" s="12">
        <v>239600</v>
      </c>
      <c r="U35" s="13"/>
      <c r="V35" s="12"/>
      <c r="W35" s="14"/>
      <c r="X35" s="18"/>
      <c r="Y35" s="12"/>
    </row>
    <row r="36" spans="1:25" ht="24" customHeight="1" outlineLevel="5" x14ac:dyDescent="0.2">
      <c r="A36" s="42" t="s">
        <v>59</v>
      </c>
      <c r="B36" s="42"/>
      <c r="C36" s="43" t="s">
        <v>60</v>
      </c>
      <c r="D36" s="43"/>
      <c r="E36" s="43" t="s">
        <v>61</v>
      </c>
      <c r="F36" s="43"/>
      <c r="G36" s="43"/>
      <c r="H36" s="43"/>
      <c r="I36" s="43"/>
      <c r="J36" s="43"/>
      <c r="K36" s="43"/>
      <c r="L36" s="26" t="s">
        <v>96</v>
      </c>
      <c r="M36" s="43"/>
      <c r="N36" s="43"/>
      <c r="O36" s="15"/>
      <c r="P36" s="32" t="s">
        <v>95</v>
      </c>
      <c r="Q36" s="26" t="s">
        <v>83</v>
      </c>
      <c r="R36" s="16"/>
      <c r="S36" s="21" t="s">
        <v>62</v>
      </c>
      <c r="T36" s="12">
        <v>270000</v>
      </c>
      <c r="U36" s="13"/>
      <c r="V36" s="18"/>
      <c r="W36" s="14"/>
      <c r="X36" s="12"/>
      <c r="Y36" s="12"/>
    </row>
    <row r="37" spans="1:25" ht="24" customHeight="1" outlineLevel="5" x14ac:dyDescent="0.2">
      <c r="A37" s="42" t="s">
        <v>63</v>
      </c>
      <c r="B37" s="42"/>
      <c r="C37" s="43" t="s">
        <v>64</v>
      </c>
      <c r="D37" s="43"/>
      <c r="E37" s="43" t="s">
        <v>65</v>
      </c>
      <c r="F37" s="43"/>
      <c r="G37" s="43"/>
      <c r="H37" s="43"/>
      <c r="I37" s="43"/>
      <c r="J37" s="43"/>
      <c r="K37" s="43"/>
      <c r="L37" s="26" t="s">
        <v>96</v>
      </c>
      <c r="M37" s="43"/>
      <c r="N37" s="43"/>
      <c r="O37" s="15"/>
      <c r="P37" s="32" t="s">
        <v>79</v>
      </c>
      <c r="Q37" s="26" t="s">
        <v>83</v>
      </c>
      <c r="R37" s="16"/>
      <c r="S37" s="17">
        <v>100</v>
      </c>
      <c r="T37" s="12">
        <v>221400</v>
      </c>
      <c r="U37" s="13"/>
      <c r="V37" s="12"/>
      <c r="W37" s="14"/>
      <c r="X37" s="18"/>
      <c r="Y37" s="12"/>
    </row>
    <row r="38" spans="1:25" ht="23.1" customHeight="1" outlineLevel="5" x14ac:dyDescent="0.2">
      <c r="A38" s="42" t="s">
        <v>66</v>
      </c>
      <c r="B38" s="42"/>
      <c r="C38" s="43" t="s">
        <v>67</v>
      </c>
      <c r="D38" s="43"/>
      <c r="E38" s="43" t="s">
        <v>68</v>
      </c>
      <c r="F38" s="43"/>
      <c r="G38" s="43"/>
      <c r="H38" s="43"/>
      <c r="I38" s="43"/>
      <c r="J38" s="43"/>
      <c r="K38" s="43"/>
      <c r="L38" s="26" t="s">
        <v>96</v>
      </c>
      <c r="M38" s="43"/>
      <c r="N38" s="43"/>
      <c r="O38" s="15"/>
      <c r="P38" s="32" t="s">
        <v>79</v>
      </c>
      <c r="Q38" s="26" t="s">
        <v>83</v>
      </c>
      <c r="R38" s="16"/>
      <c r="S38" s="17">
        <v>76.67</v>
      </c>
      <c r="T38" s="12">
        <v>10342472.5</v>
      </c>
      <c r="U38" s="13"/>
      <c r="V38" s="12"/>
      <c r="W38" s="14"/>
      <c r="X38" s="12"/>
      <c r="Y38" s="12"/>
    </row>
    <row r="39" spans="1:25" ht="12.95" customHeight="1" x14ac:dyDescent="0.2">
      <c r="A39" s="38" t="s">
        <v>69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22">
        <f>T33+T17+T10</f>
        <v>30588894.810000002</v>
      </c>
      <c r="U39" s="23"/>
      <c r="V39" s="22"/>
      <c r="W39" s="24"/>
      <c r="X39" s="22"/>
      <c r="Y39" s="22"/>
    </row>
    <row r="40" spans="1:25" s="1" customFormat="1" ht="9.9499999999999993" customHeight="1" x14ac:dyDescent="0.2"/>
    <row r="41" spans="1:25" ht="11.1" customHeight="1" x14ac:dyDescent="0.2"/>
    <row r="42" spans="1:25" s="1" customFormat="1" ht="9.9499999999999993" customHeight="1" x14ac:dyDescent="0.2"/>
    <row r="43" spans="1:25" ht="24.95" customHeight="1" x14ac:dyDescent="0.2">
      <c r="P43"/>
      <c r="Q43"/>
      <c r="R43"/>
      <c r="S43"/>
      <c r="T43"/>
      <c r="U43"/>
      <c r="V43"/>
      <c r="W43"/>
      <c r="X43"/>
      <c r="Y43"/>
    </row>
    <row r="44" spans="1:25" s="1" customFormat="1" ht="9.9499999999999993" customHeight="1" x14ac:dyDescent="0.2"/>
    <row r="45" spans="1:25" ht="12.95" customHeight="1" outlineLevel="1" x14ac:dyDescent="0.2">
      <c r="P45"/>
      <c r="Q45"/>
      <c r="R45"/>
      <c r="S45"/>
      <c r="T45"/>
      <c r="U45"/>
      <c r="V45"/>
      <c r="W45"/>
      <c r="X45"/>
      <c r="Y45"/>
    </row>
    <row r="46" spans="1:25" ht="12.95" customHeight="1" outlineLevel="1" x14ac:dyDescent="0.2">
      <c r="P46"/>
      <c r="Q46"/>
      <c r="R46"/>
      <c r="S46"/>
      <c r="T46"/>
      <c r="U46"/>
      <c r="V46"/>
      <c r="W46"/>
      <c r="X46"/>
      <c r="Y46"/>
    </row>
    <row r="47" spans="1:25" s="1" customFormat="1" ht="9.9499999999999993" customHeight="1" x14ac:dyDescent="0.2"/>
    <row r="48" spans="1:25" ht="12.95" customHeight="1" x14ac:dyDescent="0.2">
      <c r="P48"/>
      <c r="Q48"/>
      <c r="R48"/>
      <c r="S48"/>
      <c r="T48"/>
      <c r="U48"/>
      <c r="V48"/>
      <c r="W48"/>
      <c r="X48"/>
      <c r="Y48"/>
    </row>
    <row r="49" spans="16:25" ht="12.95" customHeight="1" x14ac:dyDescent="0.2">
      <c r="P49"/>
      <c r="Q49"/>
      <c r="R49"/>
      <c r="S49"/>
      <c r="T49"/>
      <c r="U49"/>
      <c r="V49"/>
      <c r="W49"/>
      <c r="X49"/>
      <c r="Y49"/>
    </row>
    <row r="50" spans="16:25" ht="12.95" customHeight="1" x14ac:dyDescent="0.2">
      <c r="P50"/>
      <c r="Q50"/>
      <c r="R50"/>
      <c r="S50"/>
      <c r="T50"/>
      <c r="U50"/>
      <c r="V50"/>
      <c r="W50"/>
      <c r="X50"/>
      <c r="Y50"/>
    </row>
    <row r="51" spans="16:25" ht="26.1" customHeight="1" x14ac:dyDescent="0.2">
      <c r="P51"/>
      <c r="Q51"/>
      <c r="R51"/>
      <c r="S51"/>
      <c r="T51"/>
      <c r="U51"/>
      <c r="V51"/>
      <c r="W51"/>
      <c r="X51"/>
      <c r="Y51"/>
    </row>
    <row r="52" spans="16:25" ht="11.1" customHeight="1" x14ac:dyDescent="0.2">
      <c r="P52"/>
      <c r="Q52"/>
      <c r="R52"/>
      <c r="S52"/>
      <c r="T52"/>
      <c r="U52"/>
      <c r="V52"/>
      <c r="W52"/>
      <c r="X52"/>
      <c r="Y52"/>
    </row>
    <row r="53" spans="16:25" ht="11.1" customHeight="1" outlineLevel="1" x14ac:dyDescent="0.2">
      <c r="P53"/>
      <c r="Q53"/>
      <c r="R53"/>
      <c r="S53"/>
      <c r="T53"/>
      <c r="U53"/>
      <c r="V53"/>
      <c r="W53"/>
      <c r="X53"/>
      <c r="Y53"/>
    </row>
    <row r="54" spans="16:25" ht="11.1" customHeight="1" outlineLevel="2" x14ac:dyDescent="0.2">
      <c r="P54"/>
      <c r="Q54"/>
      <c r="R54"/>
      <c r="S54"/>
      <c r="T54"/>
      <c r="U54"/>
      <c r="V54"/>
      <c r="W54"/>
      <c r="X54"/>
      <c r="Y54"/>
    </row>
    <row r="55" spans="16:25" ht="11.1" customHeight="1" outlineLevel="3" x14ac:dyDescent="0.2">
      <c r="P55"/>
      <c r="Q55"/>
      <c r="R55"/>
      <c r="S55"/>
      <c r="T55"/>
      <c r="U55"/>
      <c r="V55"/>
      <c r="W55"/>
      <c r="X55"/>
      <c r="Y55"/>
    </row>
    <row r="56" spans="16:25" ht="11.1" customHeight="1" outlineLevel="3" x14ac:dyDescent="0.2">
      <c r="P56"/>
      <c r="Q56"/>
      <c r="R56"/>
      <c r="S56"/>
      <c r="T56"/>
      <c r="U56"/>
      <c r="V56"/>
      <c r="W56"/>
      <c r="X56"/>
      <c r="Y56"/>
    </row>
    <row r="57" spans="16:25" ht="11.1" customHeight="1" outlineLevel="3" x14ac:dyDescent="0.2">
      <c r="P57"/>
      <c r="Q57"/>
      <c r="R57"/>
      <c r="S57"/>
      <c r="T57"/>
      <c r="U57"/>
      <c r="V57"/>
      <c r="W57"/>
      <c r="X57"/>
      <c r="Y57"/>
    </row>
    <row r="58" spans="16:25" ht="11.1" customHeight="1" outlineLevel="3" x14ac:dyDescent="0.2">
      <c r="P58"/>
      <c r="Q58"/>
      <c r="R58"/>
      <c r="S58"/>
      <c r="T58"/>
      <c r="U58"/>
      <c r="V58"/>
      <c r="W58"/>
      <c r="X58"/>
      <c r="Y58"/>
    </row>
    <row r="59" spans="16:25" ht="11.1" customHeight="1" outlineLevel="3" x14ac:dyDescent="0.2">
      <c r="P59"/>
      <c r="Q59"/>
      <c r="R59"/>
      <c r="S59"/>
      <c r="T59"/>
      <c r="U59"/>
      <c r="V59"/>
      <c r="W59"/>
      <c r="X59"/>
      <c r="Y59"/>
    </row>
    <row r="60" spans="16:25" ht="11.1" customHeight="1" outlineLevel="3" x14ac:dyDescent="0.2">
      <c r="P60"/>
      <c r="Q60"/>
      <c r="R60"/>
      <c r="S60"/>
      <c r="T60"/>
      <c r="U60"/>
      <c r="V60"/>
      <c r="W60"/>
      <c r="X60"/>
      <c r="Y60"/>
    </row>
    <row r="61" spans="16:25" ht="11.1" customHeight="1" outlineLevel="3" x14ac:dyDescent="0.2">
      <c r="P61"/>
      <c r="Q61"/>
      <c r="R61"/>
      <c r="S61"/>
      <c r="T61"/>
      <c r="U61"/>
      <c r="V61"/>
      <c r="W61"/>
      <c r="X61"/>
      <c r="Y61"/>
    </row>
    <row r="62" spans="16:25" ht="11.1" customHeight="1" outlineLevel="3" x14ac:dyDescent="0.2">
      <c r="P62"/>
      <c r="Q62"/>
      <c r="R62"/>
      <c r="S62"/>
      <c r="T62"/>
      <c r="U62"/>
      <c r="V62"/>
      <c r="W62"/>
      <c r="X62"/>
      <c r="Y62"/>
    </row>
    <row r="63" spans="16:25" ht="11.1" customHeight="1" outlineLevel="1" x14ac:dyDescent="0.2">
      <c r="P63"/>
      <c r="Q63"/>
      <c r="R63"/>
      <c r="S63"/>
      <c r="T63"/>
      <c r="U63"/>
      <c r="V63"/>
      <c r="W63"/>
      <c r="X63"/>
      <c r="Y63"/>
    </row>
    <row r="64" spans="16:25" ht="11.1" customHeight="1" outlineLevel="2" x14ac:dyDescent="0.2">
      <c r="P64"/>
      <c r="Q64"/>
      <c r="R64"/>
      <c r="S64"/>
      <c r="T64"/>
      <c r="U64"/>
      <c r="V64"/>
      <c r="W64"/>
      <c r="X64"/>
      <c r="Y64"/>
    </row>
    <row r="65" spans="16:25" ht="11.1" customHeight="1" outlineLevel="3" x14ac:dyDescent="0.2">
      <c r="P65"/>
      <c r="Q65"/>
      <c r="R65"/>
      <c r="S65"/>
      <c r="T65"/>
      <c r="U65"/>
      <c r="V65"/>
      <c r="W65"/>
      <c r="X65"/>
      <c r="Y65"/>
    </row>
    <row r="66" spans="16:25" ht="11.1" customHeight="1" outlineLevel="3" x14ac:dyDescent="0.2">
      <c r="P66"/>
      <c r="Q66"/>
      <c r="R66"/>
      <c r="S66"/>
      <c r="T66"/>
      <c r="U66"/>
      <c r="V66"/>
      <c r="W66"/>
      <c r="X66"/>
      <c r="Y66"/>
    </row>
    <row r="67" spans="16:25" ht="11.1" customHeight="1" outlineLevel="3" x14ac:dyDescent="0.2">
      <c r="P67"/>
      <c r="Q67"/>
      <c r="R67"/>
      <c r="S67"/>
      <c r="T67"/>
      <c r="U67"/>
      <c r="V67"/>
      <c r="W67"/>
      <c r="X67"/>
      <c r="Y67"/>
    </row>
    <row r="68" spans="16:25" ht="11.1" customHeight="1" outlineLevel="3" x14ac:dyDescent="0.2">
      <c r="P68"/>
      <c r="Q68"/>
      <c r="R68"/>
      <c r="S68"/>
      <c r="T68"/>
      <c r="U68"/>
      <c r="V68"/>
      <c r="W68"/>
      <c r="X68"/>
      <c r="Y68"/>
    </row>
    <row r="69" spans="16:25" ht="11.1" customHeight="1" outlineLevel="3" x14ac:dyDescent="0.2">
      <c r="P69"/>
      <c r="Q69"/>
      <c r="R69"/>
      <c r="S69"/>
      <c r="T69"/>
      <c r="U69"/>
      <c r="V69"/>
      <c r="W69"/>
      <c r="X69"/>
      <c r="Y69"/>
    </row>
    <row r="70" spans="16:25" ht="11.1" customHeight="1" outlineLevel="3" x14ac:dyDescent="0.2">
      <c r="P70"/>
      <c r="Q70"/>
      <c r="R70"/>
      <c r="S70"/>
      <c r="T70"/>
      <c r="U70"/>
      <c r="V70"/>
      <c r="W70"/>
      <c r="X70"/>
      <c r="Y70"/>
    </row>
    <row r="71" spans="16:25" ht="11.1" customHeight="1" outlineLevel="3" x14ac:dyDescent="0.2">
      <c r="P71"/>
      <c r="Q71"/>
      <c r="R71"/>
      <c r="S71"/>
      <c r="T71"/>
      <c r="U71"/>
      <c r="V71"/>
      <c r="W71"/>
      <c r="X71"/>
      <c r="Y71"/>
    </row>
    <row r="72" spans="16:25" ht="23.1" customHeight="1" outlineLevel="3" x14ac:dyDescent="0.2">
      <c r="P72"/>
      <c r="Q72"/>
      <c r="R72"/>
      <c r="S72"/>
      <c r="T72"/>
      <c r="U72"/>
      <c r="V72"/>
      <c r="W72"/>
      <c r="X72"/>
      <c r="Y72"/>
    </row>
    <row r="73" spans="16:25" ht="11.1" customHeight="1" outlineLevel="3" x14ac:dyDescent="0.2">
      <c r="P73"/>
      <c r="Q73"/>
      <c r="R73"/>
      <c r="S73"/>
      <c r="T73"/>
      <c r="U73"/>
      <c r="V73"/>
      <c r="W73"/>
      <c r="X73"/>
      <c r="Y73"/>
    </row>
    <row r="74" spans="16:25" ht="11.1" customHeight="1" outlineLevel="3" x14ac:dyDescent="0.2">
      <c r="P74"/>
      <c r="Q74"/>
      <c r="R74"/>
      <c r="S74"/>
      <c r="T74"/>
      <c r="U74"/>
      <c r="V74"/>
      <c r="W74"/>
      <c r="X74"/>
      <c r="Y74"/>
    </row>
    <row r="75" spans="16:25" ht="11.1" customHeight="1" outlineLevel="3" x14ac:dyDescent="0.2">
      <c r="P75"/>
      <c r="Q75"/>
      <c r="R75"/>
      <c r="S75"/>
      <c r="T75"/>
      <c r="U75"/>
      <c r="V75"/>
      <c r="W75"/>
      <c r="X75"/>
      <c r="Y75"/>
    </row>
    <row r="76" spans="16:25" ht="12.95" customHeight="1" x14ac:dyDescent="0.2">
      <c r="P76"/>
      <c r="Q76"/>
      <c r="R76"/>
      <c r="S76"/>
      <c r="T76"/>
      <c r="U76"/>
      <c r="V76"/>
      <c r="W76"/>
      <c r="X76"/>
      <c r="Y76"/>
    </row>
    <row r="77" spans="16:25" ht="11.1" customHeight="1" x14ac:dyDescent="0.2"/>
    <row r="78" spans="16:25" ht="11.1" customHeight="1" x14ac:dyDescent="0.2"/>
    <row r="79" spans="16:25" ht="11.1" customHeight="1" x14ac:dyDescent="0.2"/>
    <row r="80" spans="16:25" ht="11.1" customHeight="1" x14ac:dyDescent="0.2"/>
  </sheetData>
  <mergeCells count="123">
    <mergeCell ref="T4:T9"/>
    <mergeCell ref="U4:U9"/>
    <mergeCell ref="V4:V9"/>
    <mergeCell ref="W4:W9"/>
    <mergeCell ref="X4:X9"/>
    <mergeCell ref="Y4:Y9"/>
    <mergeCell ref="A5:S5"/>
    <mergeCell ref="A6:S6"/>
    <mergeCell ref="A7:S7"/>
    <mergeCell ref="A8:S8"/>
    <mergeCell ref="A9:B9"/>
    <mergeCell ref="C9:D9"/>
    <mergeCell ref="E9:H9"/>
    <mergeCell ref="I9:K9"/>
    <mergeCell ref="M9:N9"/>
    <mergeCell ref="A15:B15"/>
    <mergeCell ref="C15:D15"/>
    <mergeCell ref="E15:H15"/>
    <mergeCell ref="I15:K15"/>
    <mergeCell ref="M15:N15"/>
    <mergeCell ref="A10:S10"/>
    <mergeCell ref="A11:S11"/>
    <mergeCell ref="A12:S12"/>
    <mergeCell ref="A4:S4"/>
    <mergeCell ref="A17:S17"/>
    <mergeCell ref="A18:S18"/>
    <mergeCell ref="A19:B19"/>
    <mergeCell ref="C19:D19"/>
    <mergeCell ref="E19:H19"/>
    <mergeCell ref="M19:N19"/>
    <mergeCell ref="A16:B16"/>
    <mergeCell ref="C16:D16"/>
    <mergeCell ref="E16:H16"/>
    <mergeCell ref="I16:K16"/>
    <mergeCell ref="M16:N16"/>
    <mergeCell ref="A20:B20"/>
    <mergeCell ref="C20:D20"/>
    <mergeCell ref="E20:H20"/>
    <mergeCell ref="M20:N20"/>
    <mergeCell ref="A21:B21"/>
    <mergeCell ref="C21:D21"/>
    <mergeCell ref="E21:H21"/>
    <mergeCell ref="M21:N21"/>
    <mergeCell ref="A22:B22"/>
    <mergeCell ref="C22:D22"/>
    <mergeCell ref="E22:H22"/>
    <mergeCell ref="M22:N22"/>
    <mergeCell ref="A23:B23"/>
    <mergeCell ref="C23:D23"/>
    <mergeCell ref="E23:H23"/>
    <mergeCell ref="M23:N23"/>
    <mergeCell ref="A24:B24"/>
    <mergeCell ref="C24:D24"/>
    <mergeCell ref="E24:H24"/>
    <mergeCell ref="M24:N24"/>
    <mergeCell ref="A25:B25"/>
    <mergeCell ref="C25:D25"/>
    <mergeCell ref="E25:H25"/>
    <mergeCell ref="M25:N25"/>
    <mergeCell ref="A26:B26"/>
    <mergeCell ref="C26:D26"/>
    <mergeCell ref="E26:H26"/>
    <mergeCell ref="I26:K26"/>
    <mergeCell ref="M26:N26"/>
    <mergeCell ref="A27:B27"/>
    <mergeCell ref="C27:D27"/>
    <mergeCell ref="E27:H27"/>
    <mergeCell ref="I27:K27"/>
    <mergeCell ref="M27:N27"/>
    <mergeCell ref="A30:B30"/>
    <mergeCell ref="C30:D30"/>
    <mergeCell ref="I30:K30"/>
    <mergeCell ref="M30:N30"/>
    <mergeCell ref="A28:B28"/>
    <mergeCell ref="C28:D28"/>
    <mergeCell ref="E28:H28"/>
    <mergeCell ref="I28:K28"/>
    <mergeCell ref="M28:N28"/>
    <mergeCell ref="A29:B29"/>
    <mergeCell ref="C29:D29"/>
    <mergeCell ref="E29:H29"/>
    <mergeCell ref="I29:K29"/>
    <mergeCell ref="M29:N29"/>
    <mergeCell ref="A36:B36"/>
    <mergeCell ref="C36:D36"/>
    <mergeCell ref="E36:H36"/>
    <mergeCell ref="I36:K36"/>
    <mergeCell ref="M36:N36"/>
    <mergeCell ref="A33:S33"/>
    <mergeCell ref="A34:S34"/>
    <mergeCell ref="A31:B31"/>
    <mergeCell ref="C31:D31"/>
    <mergeCell ref="E31:H31"/>
    <mergeCell ref="M31:N31"/>
    <mergeCell ref="A32:B32"/>
    <mergeCell ref="C32:D32"/>
    <mergeCell ref="E32:H32"/>
    <mergeCell ref="I32:K32"/>
    <mergeCell ref="M32:N32"/>
    <mergeCell ref="A39:S39"/>
    <mergeCell ref="I19:K19"/>
    <mergeCell ref="I20:K20"/>
    <mergeCell ref="I21:K21"/>
    <mergeCell ref="I22:K22"/>
    <mergeCell ref="I23:K23"/>
    <mergeCell ref="I24:K24"/>
    <mergeCell ref="I25:K25"/>
    <mergeCell ref="I31:K31"/>
    <mergeCell ref="A38:B38"/>
    <mergeCell ref="C38:D38"/>
    <mergeCell ref="E38:H38"/>
    <mergeCell ref="I38:K38"/>
    <mergeCell ref="M38:N38"/>
    <mergeCell ref="A37:B37"/>
    <mergeCell ref="C37:D37"/>
    <mergeCell ref="E37:H37"/>
    <mergeCell ref="I37:K37"/>
    <mergeCell ref="M37:N37"/>
    <mergeCell ref="A35:B35"/>
    <mergeCell ref="C35:D35"/>
    <mergeCell ref="E35:H35"/>
    <mergeCell ref="I35:K35"/>
    <mergeCell ref="M35:N35"/>
  </mergeCells>
  <pageMargins left="0.39370078740157483" right="0.39370078740157483" top="0.39370078740157483" bottom="0.39370078740157483" header="0" footer="0"/>
  <pageSetup paperSize="9" scale="54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2" workbookViewId="0">
      <selection activeCell="C16" sqref="C16:F16"/>
    </sheetView>
  </sheetViews>
  <sheetFormatPr defaultRowHeight="11.25" x14ac:dyDescent="0.2"/>
  <cols>
    <col min="1" max="1" width="9.5" customWidth="1"/>
    <col min="2" max="2" width="0.33203125" customWidth="1"/>
    <col min="6" max="6" width="6.1640625" customWidth="1"/>
    <col min="7" max="7" width="18.33203125" customWidth="1"/>
    <col min="8" max="8" width="15.33203125" customWidth="1"/>
    <col min="9" max="9" width="17.33203125" customWidth="1"/>
    <col min="10" max="10" width="14.6640625" customWidth="1"/>
    <col min="11" max="11" width="19.83203125" customWidth="1"/>
    <col min="12" max="12" width="17.6640625" customWidth="1"/>
    <col min="13" max="13" width="17.33203125" customWidth="1"/>
    <col min="14" max="14" width="12.1640625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2">
      <c r="A2" s="57" t="s">
        <v>108</v>
      </c>
      <c r="B2" s="57"/>
      <c r="C2" s="57"/>
      <c r="D2" s="57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 x14ac:dyDescent="0.2">
      <c r="A4" s="58" t="s">
        <v>109</v>
      </c>
      <c r="B4" s="58"/>
      <c r="C4" s="58"/>
      <c r="D4" s="58" t="s">
        <v>110</v>
      </c>
      <c r="E4" s="58"/>
      <c r="F4" s="1"/>
      <c r="G4" s="1"/>
      <c r="H4" s="1"/>
      <c r="I4" s="1"/>
      <c r="J4" s="1"/>
      <c r="K4" s="1"/>
      <c r="L4" s="1"/>
      <c r="M4" s="1"/>
      <c r="N4" s="1"/>
    </row>
    <row r="5" spans="1:14" ht="12.75" x14ac:dyDescent="0.2">
      <c r="A5" s="58" t="s">
        <v>111</v>
      </c>
      <c r="B5" s="58"/>
      <c r="C5" s="58"/>
      <c r="D5" s="58" t="s">
        <v>112</v>
      </c>
      <c r="E5" s="58"/>
      <c r="F5" s="1"/>
      <c r="G5" s="1"/>
      <c r="H5" s="1"/>
      <c r="I5" s="1"/>
      <c r="J5" s="1"/>
      <c r="K5" s="1"/>
      <c r="L5" s="1"/>
      <c r="M5" s="1"/>
      <c r="N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2.75" x14ac:dyDescent="0.2">
      <c r="A7" s="59"/>
      <c r="B7" s="59"/>
      <c r="C7" s="59"/>
      <c r="D7" s="59"/>
      <c r="E7" s="59"/>
      <c r="F7" s="59"/>
      <c r="G7" s="59"/>
      <c r="H7" s="59"/>
      <c r="I7" s="59"/>
      <c r="J7" s="60" t="s">
        <v>113</v>
      </c>
      <c r="K7" s="60" t="s">
        <v>114</v>
      </c>
      <c r="L7" s="60" t="s">
        <v>115</v>
      </c>
      <c r="M7" s="60" t="s">
        <v>116</v>
      </c>
      <c r="N7" s="60" t="s">
        <v>117</v>
      </c>
    </row>
    <row r="8" spans="1:14" ht="12.75" x14ac:dyDescent="0.2">
      <c r="A8" s="59"/>
      <c r="B8" s="59"/>
      <c r="C8" s="59"/>
      <c r="D8" s="59"/>
      <c r="E8" s="59"/>
      <c r="F8" s="59"/>
      <c r="G8" s="59"/>
      <c r="H8" s="59"/>
      <c r="I8" s="59"/>
      <c r="J8" s="61"/>
      <c r="K8" s="61"/>
      <c r="L8" s="61"/>
      <c r="M8" s="61"/>
      <c r="N8" s="61"/>
    </row>
    <row r="9" spans="1:14" ht="12.75" x14ac:dyDescent="0.2">
      <c r="A9" s="59"/>
      <c r="B9" s="59"/>
      <c r="C9" s="59"/>
      <c r="D9" s="59"/>
      <c r="E9" s="59"/>
      <c r="F9" s="59"/>
      <c r="G9" s="59"/>
      <c r="H9" s="59"/>
      <c r="I9" s="59"/>
      <c r="J9" s="61"/>
      <c r="K9" s="61"/>
      <c r="L9" s="61"/>
      <c r="M9" s="61"/>
      <c r="N9" s="61"/>
    </row>
    <row r="10" spans="1:14" ht="38.25" x14ac:dyDescent="0.2">
      <c r="A10" s="59" t="s">
        <v>1</v>
      </c>
      <c r="B10" s="59"/>
      <c r="C10" s="59" t="s">
        <v>118</v>
      </c>
      <c r="D10" s="59"/>
      <c r="E10" s="59"/>
      <c r="F10" s="59"/>
      <c r="G10" s="62" t="s">
        <v>3</v>
      </c>
      <c r="H10" s="62" t="s">
        <v>119</v>
      </c>
      <c r="I10" s="63" t="s">
        <v>71</v>
      </c>
      <c r="J10" s="64"/>
      <c r="K10" s="64"/>
      <c r="L10" s="64"/>
      <c r="M10" s="64"/>
      <c r="N10" s="64"/>
    </row>
    <row r="11" spans="1:14" x14ac:dyDescent="0.2">
      <c r="A11" s="65" t="s">
        <v>6</v>
      </c>
      <c r="B11" s="65"/>
      <c r="C11" s="65"/>
      <c r="D11" s="65"/>
      <c r="E11" s="65"/>
      <c r="F11" s="65"/>
      <c r="G11" s="65"/>
      <c r="H11" s="65"/>
      <c r="I11" s="65"/>
      <c r="J11" s="66"/>
      <c r="K11" s="67"/>
      <c r="L11" s="66"/>
      <c r="M11" s="68"/>
      <c r="N11" s="66"/>
    </row>
    <row r="12" spans="1:14" x14ac:dyDescent="0.2">
      <c r="A12" s="69" t="s">
        <v>120</v>
      </c>
      <c r="B12" s="69"/>
      <c r="C12" s="69"/>
      <c r="D12" s="69"/>
      <c r="E12" s="69"/>
      <c r="F12" s="69"/>
      <c r="G12" s="69"/>
      <c r="H12" s="69"/>
      <c r="I12" s="69"/>
      <c r="J12" s="70">
        <f>J14+J15+J16+J17+J18+J19+J20+J21+J22+J23+J24</f>
        <v>5562931.3099999996</v>
      </c>
      <c r="K12" s="71"/>
      <c r="L12" s="72"/>
      <c r="M12" s="73"/>
      <c r="N12" s="73"/>
    </row>
    <row r="13" spans="1:14" x14ac:dyDescent="0.2">
      <c r="A13" s="74" t="s">
        <v>121</v>
      </c>
      <c r="B13" s="74"/>
      <c r="C13" s="74"/>
      <c r="D13" s="74"/>
      <c r="E13" s="74"/>
      <c r="F13" s="74"/>
      <c r="G13" s="74"/>
      <c r="H13" s="74"/>
      <c r="I13" s="74"/>
      <c r="J13" s="72">
        <v>5562931.3099999996</v>
      </c>
      <c r="K13" s="75"/>
      <c r="L13" s="76"/>
      <c r="M13" s="77"/>
      <c r="N13" s="77"/>
    </row>
    <row r="14" spans="1:14" ht="22.5" x14ac:dyDescent="0.2">
      <c r="A14" s="78"/>
      <c r="B14" s="78"/>
      <c r="C14" s="79" t="s">
        <v>122</v>
      </c>
      <c r="D14" s="79"/>
      <c r="E14" s="79"/>
      <c r="F14" s="79"/>
      <c r="G14" s="80" t="s">
        <v>123</v>
      </c>
      <c r="H14" s="81" t="s">
        <v>170</v>
      </c>
      <c r="I14" s="81" t="s">
        <v>171</v>
      </c>
      <c r="J14" s="76">
        <v>305099.12</v>
      </c>
      <c r="K14" s="82" t="s">
        <v>79</v>
      </c>
      <c r="L14" s="76" t="s">
        <v>172</v>
      </c>
      <c r="M14" s="77" t="s">
        <v>88</v>
      </c>
      <c r="N14" s="77"/>
    </row>
    <row r="15" spans="1:14" ht="67.5" x14ac:dyDescent="0.2">
      <c r="A15" s="83">
        <v>2</v>
      </c>
      <c r="B15" s="83"/>
      <c r="C15" s="79" t="s">
        <v>124</v>
      </c>
      <c r="D15" s="79"/>
      <c r="E15" s="79"/>
      <c r="F15" s="79"/>
      <c r="G15" s="80" t="s">
        <v>125</v>
      </c>
      <c r="H15" s="81" t="s">
        <v>126</v>
      </c>
      <c r="I15" s="81" t="s">
        <v>127</v>
      </c>
      <c r="J15" s="76">
        <v>907777.32</v>
      </c>
      <c r="K15" s="82" t="s">
        <v>79</v>
      </c>
      <c r="L15" s="76" t="s">
        <v>128</v>
      </c>
      <c r="M15" s="77" t="s">
        <v>88</v>
      </c>
      <c r="N15" s="77"/>
    </row>
    <row r="16" spans="1:14" ht="67.5" x14ac:dyDescent="0.2">
      <c r="A16" s="84">
        <v>3</v>
      </c>
      <c r="B16" s="84"/>
      <c r="C16" s="79" t="s">
        <v>129</v>
      </c>
      <c r="D16" s="79"/>
      <c r="E16" s="79"/>
      <c r="F16" s="79"/>
      <c r="G16" s="80" t="s">
        <v>130</v>
      </c>
      <c r="H16" s="81" t="s">
        <v>126</v>
      </c>
      <c r="I16" s="81" t="s">
        <v>127</v>
      </c>
      <c r="J16" s="76">
        <v>525380</v>
      </c>
      <c r="K16" s="82" t="s">
        <v>79</v>
      </c>
      <c r="L16" s="76"/>
      <c r="M16" s="77" t="s">
        <v>88</v>
      </c>
      <c r="N16" s="77"/>
    </row>
    <row r="17" spans="1:14" ht="67.5" x14ac:dyDescent="0.2">
      <c r="A17" s="84">
        <v>4</v>
      </c>
      <c r="B17" s="84"/>
      <c r="C17" s="79" t="s">
        <v>131</v>
      </c>
      <c r="D17" s="79"/>
      <c r="E17" s="79"/>
      <c r="F17" s="79"/>
      <c r="G17" s="80" t="s">
        <v>132</v>
      </c>
      <c r="H17" s="81" t="s">
        <v>133</v>
      </c>
      <c r="I17" s="81" t="s">
        <v>134</v>
      </c>
      <c r="J17" s="76">
        <v>129186.96</v>
      </c>
      <c r="K17" s="82" t="s">
        <v>79</v>
      </c>
      <c r="L17" s="76" t="s">
        <v>135</v>
      </c>
      <c r="M17" s="77" t="s">
        <v>88</v>
      </c>
      <c r="N17" s="77"/>
    </row>
    <row r="18" spans="1:14" ht="67.5" x14ac:dyDescent="0.2">
      <c r="A18" s="84">
        <v>5</v>
      </c>
      <c r="B18" s="84"/>
      <c r="C18" s="79" t="s">
        <v>136</v>
      </c>
      <c r="D18" s="79"/>
      <c r="E18" s="79"/>
      <c r="F18" s="79"/>
      <c r="G18" s="80" t="s">
        <v>137</v>
      </c>
      <c r="H18" s="81" t="s">
        <v>138</v>
      </c>
      <c r="I18" s="81" t="s">
        <v>139</v>
      </c>
      <c r="J18" s="76">
        <v>37661.919999999998</v>
      </c>
      <c r="K18" s="82" t="s">
        <v>79</v>
      </c>
      <c r="L18" s="76">
        <v>14331.74</v>
      </c>
      <c r="M18" s="77" t="s">
        <v>88</v>
      </c>
      <c r="N18" s="77"/>
    </row>
    <row r="19" spans="1:14" ht="67.5" x14ac:dyDescent="0.2">
      <c r="A19" s="84">
        <v>6</v>
      </c>
      <c r="B19" s="84"/>
      <c r="C19" s="79" t="s">
        <v>140</v>
      </c>
      <c r="D19" s="79"/>
      <c r="E19" s="79"/>
      <c r="F19" s="79"/>
      <c r="G19" s="80" t="s">
        <v>141</v>
      </c>
      <c r="H19" s="81" t="s">
        <v>142</v>
      </c>
      <c r="I19" s="81" t="s">
        <v>143</v>
      </c>
      <c r="J19" s="76">
        <v>20004.96</v>
      </c>
      <c r="K19" s="82" t="s">
        <v>79</v>
      </c>
      <c r="L19" s="76" t="s">
        <v>144</v>
      </c>
      <c r="M19" s="77" t="s">
        <v>88</v>
      </c>
      <c r="N19" s="77"/>
    </row>
    <row r="20" spans="1:14" ht="67.5" x14ac:dyDescent="0.2">
      <c r="A20" s="84">
        <v>7</v>
      </c>
      <c r="B20" s="84"/>
      <c r="C20" s="79" t="s">
        <v>145</v>
      </c>
      <c r="D20" s="79"/>
      <c r="E20" s="79"/>
      <c r="F20" s="79"/>
      <c r="G20" s="80" t="s">
        <v>146</v>
      </c>
      <c r="H20" s="81" t="s">
        <v>147</v>
      </c>
      <c r="I20" s="81" t="s">
        <v>148</v>
      </c>
      <c r="J20" s="76">
        <v>62785.52</v>
      </c>
      <c r="K20" s="82" t="s">
        <v>79</v>
      </c>
      <c r="L20" s="76" t="s">
        <v>149</v>
      </c>
      <c r="M20" s="77" t="s">
        <v>88</v>
      </c>
      <c r="N20" s="77"/>
    </row>
    <row r="21" spans="1:14" ht="78.75" x14ac:dyDescent="0.2">
      <c r="A21" s="84">
        <v>8</v>
      </c>
      <c r="B21" s="84"/>
      <c r="C21" s="79" t="s">
        <v>150</v>
      </c>
      <c r="D21" s="79"/>
      <c r="E21" s="79"/>
      <c r="F21" s="79"/>
      <c r="G21" s="80" t="s">
        <v>151</v>
      </c>
      <c r="H21" s="81" t="s">
        <v>152</v>
      </c>
      <c r="I21" s="81" t="s">
        <v>153</v>
      </c>
      <c r="J21" s="76">
        <v>265236.39</v>
      </c>
      <c r="K21" s="82" t="s">
        <v>79</v>
      </c>
      <c r="L21" s="70" t="s">
        <v>154</v>
      </c>
      <c r="M21" s="85" t="s">
        <v>88</v>
      </c>
      <c r="N21" s="70"/>
    </row>
    <row r="22" spans="1:14" ht="90" x14ac:dyDescent="0.2">
      <c r="A22" s="84">
        <v>9</v>
      </c>
      <c r="B22" s="84"/>
      <c r="C22" s="79" t="s">
        <v>155</v>
      </c>
      <c r="D22" s="79"/>
      <c r="E22" s="79"/>
      <c r="F22" s="79"/>
      <c r="G22" s="80" t="s">
        <v>156</v>
      </c>
      <c r="H22" s="81" t="s">
        <v>126</v>
      </c>
      <c r="I22" s="81" t="s">
        <v>157</v>
      </c>
      <c r="J22" s="76">
        <v>274809.92</v>
      </c>
      <c r="K22" s="82" t="s">
        <v>158</v>
      </c>
      <c r="L22" s="77" t="s">
        <v>159</v>
      </c>
      <c r="M22" s="77" t="s">
        <v>88</v>
      </c>
      <c r="N22" s="72"/>
    </row>
    <row r="23" spans="1:14" ht="67.5" x14ac:dyDescent="0.2">
      <c r="A23" s="84">
        <v>10</v>
      </c>
      <c r="B23" s="84"/>
      <c r="C23" s="79" t="s">
        <v>160</v>
      </c>
      <c r="D23" s="79"/>
      <c r="E23" s="79"/>
      <c r="F23" s="79"/>
      <c r="G23" s="80" t="s">
        <v>161</v>
      </c>
      <c r="H23" s="81" t="s">
        <v>162</v>
      </c>
      <c r="I23" s="81" t="s">
        <v>163</v>
      </c>
      <c r="J23" s="76">
        <v>2338434</v>
      </c>
      <c r="K23" s="82" t="s">
        <v>79</v>
      </c>
      <c r="L23" s="77" t="s">
        <v>164</v>
      </c>
      <c r="M23" s="77" t="s">
        <v>88</v>
      </c>
      <c r="N23" s="76"/>
    </row>
    <row r="24" spans="1:14" ht="67.5" x14ac:dyDescent="0.2">
      <c r="A24" s="84">
        <v>11</v>
      </c>
      <c r="B24" s="84"/>
      <c r="C24" s="79" t="s">
        <v>165</v>
      </c>
      <c r="D24" s="79"/>
      <c r="E24" s="79"/>
      <c r="F24" s="79"/>
      <c r="G24" s="80" t="s">
        <v>166</v>
      </c>
      <c r="H24" s="81" t="s">
        <v>167</v>
      </c>
      <c r="I24" s="81" t="s">
        <v>168</v>
      </c>
      <c r="J24" s="76">
        <v>696555.2</v>
      </c>
      <c r="K24" s="82" t="s">
        <v>79</v>
      </c>
      <c r="L24" s="77" t="s">
        <v>169</v>
      </c>
      <c r="M24" s="77" t="s">
        <v>88</v>
      </c>
      <c r="N24" s="76"/>
    </row>
    <row r="25" spans="1:14" ht="12.75" x14ac:dyDescent="0.2">
      <c r="A25" s="86" t="s">
        <v>69</v>
      </c>
      <c r="B25" s="86"/>
      <c r="C25" s="86"/>
      <c r="D25" s="86"/>
      <c r="E25" s="86"/>
      <c r="F25" s="86"/>
      <c r="G25" s="86"/>
      <c r="H25" s="86"/>
      <c r="I25" s="86"/>
      <c r="J25" s="87">
        <f>J11+J12</f>
        <v>5562931.3099999996</v>
      </c>
      <c r="K25" s="88"/>
      <c r="L25" s="87"/>
      <c r="M25" s="89"/>
      <c r="N25" s="87"/>
    </row>
  </sheetData>
  <mergeCells count="26">
    <mergeCell ref="C22:F22"/>
    <mergeCell ref="C23:F23"/>
    <mergeCell ref="C24:F24"/>
    <mergeCell ref="A25:I25"/>
    <mergeCell ref="C16:F16"/>
    <mergeCell ref="C17:F17"/>
    <mergeCell ref="C18:F18"/>
    <mergeCell ref="C19:F19"/>
    <mergeCell ref="C20:F20"/>
    <mergeCell ref="C21:F21"/>
    <mergeCell ref="A11:I11"/>
    <mergeCell ref="A12:I12"/>
    <mergeCell ref="A13:I13"/>
    <mergeCell ref="A14:B14"/>
    <mergeCell ref="C14:F14"/>
    <mergeCell ref="C15:F15"/>
    <mergeCell ref="A7:I7"/>
    <mergeCell ref="J7:J10"/>
    <mergeCell ref="K7:K10"/>
    <mergeCell ref="L7:L10"/>
    <mergeCell ref="M7:M10"/>
    <mergeCell ref="N7:N10"/>
    <mergeCell ref="A8:I8"/>
    <mergeCell ref="A9:I9"/>
    <mergeCell ref="A10:B10"/>
    <mergeCell ref="C10:F10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Основные средства</vt:lpstr>
      <vt:lpstr>Казна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cp:lastPrinted>2025-02-25T14:13:39Z</cp:lastPrinted>
  <dcterms:created xsi:type="dcterms:W3CDTF">2025-02-21T11:40:02Z</dcterms:created>
  <dcterms:modified xsi:type="dcterms:W3CDTF">2025-02-25T14:14:14Z</dcterms:modified>
</cp:coreProperties>
</file>